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5386" windowWidth="15480" windowHeight="4920" activeTab="3"/>
  </bookViews>
  <sheets>
    <sheet name="L 17" sheetId="1" r:id="rId1"/>
    <sheet name="A 12" sheetId="2" r:id="rId2"/>
    <sheet name="L 8" sheetId="3" r:id="rId3"/>
    <sheet name="L 13" sheetId="4" r:id="rId4"/>
  </sheets>
  <definedNames/>
  <calcPr fullCalcOnLoad="1"/>
</workbook>
</file>

<file path=xl/sharedStrings.xml><?xml version="1.0" encoding="utf-8"?>
<sst xmlns="http://schemas.openxmlformats.org/spreadsheetml/2006/main" count="208" uniqueCount="75">
  <si>
    <t>C</t>
  </si>
  <si>
    <t>%</t>
  </si>
  <si>
    <t>Skeem I tulemused</t>
  </si>
  <si>
    <t>hobune</t>
  </si>
  <si>
    <t>omanik</t>
  </si>
  <si>
    <t>ratsanik</t>
  </si>
  <si>
    <t>vead</t>
  </si>
  <si>
    <t>punktid</t>
  </si>
  <si>
    <t>koht</t>
  </si>
  <si>
    <r>
      <t>Luka Quinta</t>
    </r>
    <r>
      <rPr>
        <sz val="12"/>
        <rFont val="Times New Roman"/>
        <family val="1"/>
      </rPr>
      <t xml:space="preserve">
M////</t>
    </r>
  </si>
  <si>
    <t>Eliis Veiper</t>
  </si>
  <si>
    <r>
      <t>Eliis Veiper</t>
    </r>
    <r>
      <rPr>
        <sz val="12"/>
        <rFont val="Times New Roman"/>
        <family val="1"/>
      </rPr>
      <t xml:space="preserve">
MTÜ Avante</t>
    </r>
  </si>
  <si>
    <r>
      <t>Kissinger</t>
    </r>
    <r>
      <rPr>
        <sz val="12"/>
        <rFont val="Times New Roman"/>
        <family val="1"/>
      </rPr>
      <t xml:space="preserve">
R/1996/Krahv/Tori/EST</t>
    </r>
  </si>
  <si>
    <t>Õie Malmberg</t>
  </si>
  <si>
    <r>
      <t>Tiina Lillemägi</t>
    </r>
    <r>
      <rPr>
        <sz val="12"/>
        <rFont val="Times New Roman"/>
        <family val="1"/>
      </rPr>
      <t xml:space="preserve">
KSK Järlepa Tall</t>
    </r>
  </si>
  <si>
    <r>
      <t>Gelnara</t>
    </r>
    <r>
      <rPr>
        <sz val="12"/>
        <rFont val="Times New Roman"/>
        <family val="1"/>
      </rPr>
      <t xml:space="preserve">
M/1999/Gimalai/Tori/EST</t>
    </r>
  </si>
  <si>
    <t>Marit Kasesalu</t>
  </si>
  <si>
    <r>
      <t>Ervi Kaasiku</t>
    </r>
    <r>
      <rPr>
        <sz val="12"/>
        <rFont val="Times New Roman"/>
        <family val="1"/>
      </rPr>
      <t xml:space="preserve">
RSK Parkuur</t>
    </r>
  </si>
  <si>
    <r>
      <t>Favoriit</t>
    </r>
    <r>
      <rPr>
        <sz val="12"/>
        <rFont val="Times New Roman"/>
        <family val="1"/>
      </rPr>
      <t xml:space="preserve">
M///Tori/EST</t>
    </r>
  </si>
  <si>
    <t>Avatud klass</t>
  </si>
  <si>
    <t>Avatud tori tõugu 7 a. ja vanematele hobustele</t>
  </si>
  <si>
    <t>I</t>
  </si>
  <si>
    <t>II</t>
  </si>
  <si>
    <t>III</t>
  </si>
  <si>
    <t>IV</t>
  </si>
  <si>
    <t>Tori Karikasarja II avatud etapp</t>
  </si>
  <si>
    <t xml:space="preserve"> „Tori hobune 2008”</t>
  </si>
  <si>
    <t>koolisõidus</t>
  </si>
  <si>
    <t>L 17</t>
  </si>
  <si>
    <t>max.540</t>
  </si>
  <si>
    <r>
      <t>Agarus Ise</t>
    </r>
    <r>
      <rPr>
        <sz val="12"/>
        <rFont val="Times New Roman"/>
        <family val="1"/>
      </rPr>
      <t xml:space="preserve">
T/2001/Agar/Tori/EST</t>
    </r>
  </si>
  <si>
    <t>Jäneda HK OÜ</t>
  </si>
  <si>
    <r>
      <t>Ave Pääsuke</t>
    </r>
    <r>
      <rPr>
        <sz val="12"/>
        <rFont val="Times New Roman"/>
        <family val="1"/>
      </rPr>
      <t xml:space="preserve">
</t>
    </r>
  </si>
  <si>
    <r>
      <t>Casino</t>
    </r>
    <r>
      <rPr>
        <sz val="12"/>
        <rFont val="Times New Roman"/>
        <family val="1"/>
      </rPr>
      <t xml:space="preserve">
R/2002/Cassanova/Tori/EST</t>
    </r>
  </si>
  <si>
    <t>Valentina Lehe</t>
  </si>
  <si>
    <r>
      <t>Diana Pruks</t>
    </r>
    <r>
      <rPr>
        <sz val="12"/>
        <rFont val="Times New Roman"/>
        <family val="1"/>
      </rPr>
      <t xml:space="preserve">
RSK Black Stallion</t>
    </r>
  </si>
  <si>
    <r>
      <t>Prohvet</t>
    </r>
    <r>
      <rPr>
        <sz val="12"/>
        <rFont val="Times New Roman"/>
        <family val="1"/>
      </rPr>
      <t xml:space="preserve">
R/2003/Promenaad/Tori/EST</t>
    </r>
  </si>
  <si>
    <r>
      <t>Triin Kitsing</t>
    </r>
    <r>
      <rPr>
        <sz val="12"/>
        <rFont val="Times New Roman"/>
        <family val="1"/>
      </rPr>
      <t xml:space="preserve">
</t>
    </r>
  </si>
  <si>
    <r>
      <t>Homer</t>
    </r>
    <r>
      <rPr>
        <sz val="12"/>
        <rFont val="Times New Roman"/>
        <family val="1"/>
      </rPr>
      <t xml:space="preserve">
R/2002/Hermelin/Tori/EST</t>
    </r>
  </si>
  <si>
    <t>Kaisa Kajo</t>
  </si>
  <si>
    <r>
      <t>Kaisa Kajo</t>
    </r>
    <r>
      <rPr>
        <sz val="12"/>
        <rFont val="Times New Roman"/>
        <family val="1"/>
      </rPr>
      <t xml:space="preserve">
RSK Mondes</t>
    </r>
  </si>
  <si>
    <r>
      <t>Herzog</t>
    </r>
    <r>
      <rPr>
        <sz val="12"/>
        <rFont val="Times New Roman"/>
        <family val="1"/>
      </rPr>
      <t xml:space="preserve">
R/2000/Hermelin/ESH/EST</t>
    </r>
  </si>
  <si>
    <t>OÜ Hannora</t>
  </si>
  <si>
    <r>
      <t>Kerli Kangur</t>
    </r>
    <r>
      <rPr>
        <sz val="12"/>
        <rFont val="Times New Roman"/>
        <family val="1"/>
      </rPr>
      <t xml:space="preserve">
RSK Parkuur</t>
    </r>
  </si>
  <si>
    <r>
      <t>Hetti</t>
    </r>
    <r>
      <rPr>
        <sz val="12"/>
        <rFont val="Times New Roman"/>
        <family val="1"/>
      </rPr>
      <t xml:space="preserve">
M/1993/Herr/Tori/EST</t>
    </r>
  </si>
  <si>
    <t>Maie Kukk</t>
  </si>
  <si>
    <r>
      <t>Pille-Riin Roosileht</t>
    </r>
    <r>
      <rPr>
        <sz val="12"/>
        <rFont val="Times New Roman"/>
        <family val="1"/>
      </rPr>
      <t xml:space="preserve">
RSK Parkuur</t>
    </r>
  </si>
  <si>
    <r>
      <t>Corrodale</t>
    </r>
    <r>
      <rPr>
        <sz val="12"/>
        <rFont val="Times New Roman"/>
        <family val="1"/>
      </rPr>
      <t xml:space="preserve">
M/2000/Cortus/SWB/SWE</t>
    </r>
  </si>
  <si>
    <t>Ats Kalju</t>
  </si>
  <si>
    <r>
      <t>Kätlin Kuuspalu</t>
    </r>
    <r>
      <rPr>
        <sz val="12"/>
        <rFont val="Times New Roman"/>
        <family val="1"/>
      </rPr>
      <t xml:space="preserve">
RSK Mondes</t>
    </r>
  </si>
  <si>
    <r>
      <t>Piiga</t>
    </r>
    <r>
      <rPr>
        <sz val="12"/>
        <rFont val="Times New Roman"/>
        <family val="1"/>
      </rPr>
      <t xml:space="preserve">
M/1989/Premium/Tori/EST</t>
    </r>
  </si>
  <si>
    <t>Ene Neimla</t>
  </si>
  <si>
    <r>
      <t>Kirsika Neimla</t>
    </r>
    <r>
      <rPr>
        <sz val="12"/>
        <rFont val="Times New Roman"/>
        <family val="1"/>
      </rPr>
      <t xml:space="preserve">
RSK Parkuur</t>
    </r>
  </si>
  <si>
    <r>
      <t>Plika</t>
    </r>
    <r>
      <rPr>
        <sz val="12"/>
        <rFont val="Times New Roman"/>
        <family val="1"/>
      </rPr>
      <t xml:space="preserve">
M/2002/Promenaad/</t>
    </r>
  </si>
  <si>
    <t xml:space="preserve">Avatud tori tõugu 4-6 aastastele ja esimest hooaega võistlevatele hobustele </t>
  </si>
  <si>
    <t>V</t>
  </si>
  <si>
    <t>Skeem II tulemused</t>
  </si>
  <si>
    <t>max.500</t>
  </si>
  <si>
    <t>L 8</t>
  </si>
  <si>
    <t>max.700</t>
  </si>
  <si>
    <t>Skeem III tulemused</t>
  </si>
  <si>
    <t>Jäneda Tall, 23 august 2008</t>
  </si>
  <si>
    <r>
      <t>Gurmaan</t>
    </r>
    <r>
      <rPr>
        <sz val="12"/>
        <rFont val="Times New Roman"/>
        <family val="1"/>
      </rPr>
      <t xml:space="preserve">
R///Mix/EST</t>
    </r>
  </si>
  <si>
    <t>Anu Tavinoff</t>
  </si>
  <si>
    <t>L 13</t>
  </si>
  <si>
    <t>max.520</t>
  </si>
  <si>
    <t>Skeem IV tulemused</t>
  </si>
  <si>
    <t>Kaie Kangur</t>
  </si>
  <si>
    <t>M</t>
  </si>
  <si>
    <t>Sabine Paat</t>
  </si>
  <si>
    <t>A 12</t>
  </si>
  <si>
    <r>
      <t>Tuuli Saarmets</t>
    </r>
    <r>
      <rPr>
        <sz val="12"/>
        <rFont val="Times New Roman"/>
        <family val="1"/>
      </rPr>
      <t xml:space="preserve">
</t>
    </r>
  </si>
  <si>
    <t>üldh 110</t>
  </si>
  <si>
    <t>üldh 108</t>
  </si>
  <si>
    <t>lahkus võistlusväljakult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</si>
</sst>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&quot;Jah&quot;;&quot;Jah&quot;;&quot;Ei&quot;"/>
    <numFmt numFmtId="166" formatCode="&quot;Tõene&quot;;&quot;Tõene&quot;;&quot;Väär&quot;"/>
    <numFmt numFmtId="167" formatCode="&quot;Sees&quot;;&quot;Sees&quot;;&quot;Väljas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0"/>
    </font>
    <font>
      <i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color indexed="54"/>
      <name val="Times New Roman"/>
      <family val="1"/>
    </font>
    <font>
      <sz val="8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20" applyFont="1" applyFill="1" applyBorder="1" applyAlignment="1">
      <alignment horizontal="left" vertical="center" wrapText="1"/>
      <protection/>
    </xf>
    <xf numFmtId="0" fontId="2" fillId="0" borderId="1" xfId="19" applyFont="1" applyBorder="1" applyAlignment="1">
      <alignment horizontal="left" vertical="center" wrapText="1"/>
      <protection/>
    </xf>
    <xf numFmtId="0" fontId="6" fillId="0" borderId="1" xfId="19" applyFont="1" applyBorder="1" applyAlignment="1">
      <alignment horizontal="left" vertical="center"/>
      <protection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20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4" fillId="0" borderId="1" xfId="20" applyFont="1" applyFill="1" applyBorder="1" applyAlignment="1">
      <alignment horizontal="left" vertical="center" wrapText="1"/>
      <protection/>
    </xf>
    <xf numFmtId="0" fontId="2" fillId="0" borderId="1" xfId="19" applyFont="1" applyFill="1" applyBorder="1" applyAlignment="1">
      <alignment horizontal="left" vertical="center" wrapText="1"/>
      <protection/>
    </xf>
    <xf numFmtId="0" fontId="6" fillId="0" borderId="1" xfId="19" applyFont="1" applyFill="1" applyBorder="1" applyAlignment="1">
      <alignment horizontal="left" vertical="center"/>
      <protection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4" fillId="0" borderId="0" xfId="20" applyFont="1" applyFill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KS osavõtjad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0"/>
  <sheetViews>
    <sheetView showGridLines="0" workbookViewId="0" topLeftCell="A1">
      <selection activeCell="L14" sqref="L14"/>
    </sheetView>
  </sheetViews>
  <sheetFormatPr defaultColWidth="9.140625" defaultRowHeight="12.75"/>
  <cols>
    <col min="1" max="1" width="5.57421875" style="8" customWidth="1"/>
    <col min="2" max="2" width="28.57421875" style="8" customWidth="1"/>
    <col min="3" max="3" width="20.00390625" style="8" customWidth="1"/>
    <col min="4" max="4" width="17.8515625" style="8" customWidth="1"/>
    <col min="5" max="6" width="7.140625" style="48" customWidth="1"/>
    <col min="7" max="7" width="5.57421875" style="48" bestFit="1" customWidth="1"/>
    <col min="8" max="9" width="9.140625" style="48" customWidth="1"/>
    <col min="10" max="16384" width="9.140625" style="8" customWidth="1"/>
  </cols>
  <sheetData>
    <row r="1" spans="1:2" ht="20.25">
      <c r="A1" s="23" t="s">
        <v>25</v>
      </c>
      <c r="B1" s="7"/>
    </row>
    <row r="2" spans="1:2" ht="20.25">
      <c r="A2" s="23" t="s">
        <v>26</v>
      </c>
      <c r="B2" s="7"/>
    </row>
    <row r="3" spans="1:2" ht="20.25">
      <c r="A3" s="23" t="s">
        <v>27</v>
      </c>
      <c r="B3" s="7"/>
    </row>
    <row r="4" spans="1:2" ht="18.75">
      <c r="A4" s="14" t="s">
        <v>61</v>
      </c>
      <c r="B4" s="26"/>
    </row>
    <row r="5" spans="1:3" ht="18.75">
      <c r="A5" s="14" t="s">
        <v>2</v>
      </c>
      <c r="B5" s="25"/>
      <c r="C5" s="9"/>
    </row>
    <row r="6" spans="1:9" ht="18.75">
      <c r="A6" s="14" t="s">
        <v>28</v>
      </c>
      <c r="B6" s="25"/>
      <c r="C6" s="9"/>
      <c r="I6" s="51"/>
    </row>
    <row r="7" spans="2:6" ht="12.75">
      <c r="B7" s="9"/>
      <c r="C7" s="9"/>
      <c r="F7" s="49"/>
    </row>
    <row r="8" spans="1:9" ht="15.75">
      <c r="A8" s="28" t="s">
        <v>8</v>
      </c>
      <c r="B8" s="28" t="s">
        <v>3</v>
      </c>
      <c r="C8" s="28" t="s">
        <v>4</v>
      </c>
      <c r="D8" s="29" t="s">
        <v>5</v>
      </c>
      <c r="E8" s="30" t="s">
        <v>0</v>
      </c>
      <c r="F8" s="30" t="s">
        <v>68</v>
      </c>
      <c r="G8" s="30" t="s">
        <v>6</v>
      </c>
      <c r="H8" s="30" t="s">
        <v>7</v>
      </c>
      <c r="I8" s="30" t="s">
        <v>1</v>
      </c>
    </row>
    <row r="9" spans="1:9" ht="12.75">
      <c r="A9" s="11"/>
      <c r="B9" s="11"/>
      <c r="C9" s="11"/>
      <c r="D9" s="12"/>
      <c r="E9" s="68" t="s">
        <v>7</v>
      </c>
      <c r="F9" s="68"/>
      <c r="G9" s="13"/>
      <c r="H9" s="48" t="s">
        <v>29</v>
      </c>
      <c r="I9" s="13"/>
    </row>
    <row r="10" spans="1:9" ht="18.75">
      <c r="A10" s="11"/>
      <c r="B10" s="25" t="s">
        <v>19</v>
      </c>
      <c r="C10" s="11"/>
      <c r="D10" s="12"/>
      <c r="E10" s="13"/>
      <c r="F10" s="13"/>
      <c r="G10" s="13"/>
      <c r="H10" s="13"/>
      <c r="I10" s="13"/>
    </row>
    <row r="11" spans="1:9" ht="31.5">
      <c r="A11" s="31" t="s">
        <v>21</v>
      </c>
      <c r="B11" s="1" t="s">
        <v>9</v>
      </c>
      <c r="C11" s="2" t="s">
        <v>10</v>
      </c>
      <c r="D11" s="5" t="s">
        <v>11</v>
      </c>
      <c r="E11" s="53">
        <v>168</v>
      </c>
      <c r="F11" s="53">
        <v>152</v>
      </c>
      <c r="G11" s="53"/>
      <c r="H11" s="53">
        <f>E11+F11</f>
        <v>320</v>
      </c>
      <c r="I11" s="55">
        <f>H11/540*100</f>
        <v>59.25925925925925</v>
      </c>
    </row>
    <row r="12" spans="1:9" ht="34.5" customHeight="1">
      <c r="A12" s="32"/>
      <c r="B12" s="62" t="s">
        <v>20</v>
      </c>
      <c r="C12" s="21"/>
      <c r="D12" s="22"/>
      <c r="E12" s="54"/>
      <c r="F12" s="54"/>
      <c r="G12" s="54"/>
      <c r="H12" s="54"/>
      <c r="I12" s="57"/>
    </row>
    <row r="13" spans="1:9" ht="31.5">
      <c r="A13" s="31" t="s">
        <v>21</v>
      </c>
      <c r="B13" s="1" t="s">
        <v>12</v>
      </c>
      <c r="C13" s="2" t="s">
        <v>13</v>
      </c>
      <c r="D13" s="1" t="s">
        <v>14</v>
      </c>
      <c r="E13" s="53">
        <v>171</v>
      </c>
      <c r="F13" s="53">
        <v>161</v>
      </c>
      <c r="G13" s="53"/>
      <c r="H13" s="53">
        <f>E13+F13</f>
        <v>332</v>
      </c>
      <c r="I13" s="55">
        <f>H13/540*100</f>
        <v>61.48148148148148</v>
      </c>
    </row>
    <row r="14" spans="1:9" ht="31.5">
      <c r="A14" s="31" t="s">
        <v>22</v>
      </c>
      <c r="B14" s="1" t="s">
        <v>15</v>
      </c>
      <c r="C14" s="2" t="s">
        <v>16</v>
      </c>
      <c r="D14" s="1" t="s">
        <v>17</v>
      </c>
      <c r="E14" s="53">
        <v>167</v>
      </c>
      <c r="F14" s="53">
        <v>157</v>
      </c>
      <c r="G14" s="53"/>
      <c r="H14" s="53">
        <f>E14+F14</f>
        <v>324</v>
      </c>
      <c r="I14" s="55">
        <f>H14/540*100</f>
        <v>60</v>
      </c>
    </row>
    <row r="15" spans="1:9" ht="31.5">
      <c r="A15" s="31" t="s">
        <v>23</v>
      </c>
      <c r="B15" s="3" t="s">
        <v>18</v>
      </c>
      <c r="C15" s="4" t="s">
        <v>10</v>
      </c>
      <c r="D15" s="5" t="s">
        <v>11</v>
      </c>
      <c r="E15" s="53">
        <v>160</v>
      </c>
      <c r="F15" s="53">
        <v>159</v>
      </c>
      <c r="G15" s="53"/>
      <c r="H15" s="53">
        <f>E15+F15</f>
        <v>319</v>
      </c>
      <c r="I15" s="55">
        <f>H15/540*100</f>
        <v>59.074074074074076</v>
      </c>
    </row>
    <row r="16" ht="12.75">
      <c r="A16" s="24"/>
    </row>
    <row r="17" spans="1:2" ht="12.75">
      <c r="A17" s="33" t="s">
        <v>0</v>
      </c>
      <c r="B17" s="17" t="s">
        <v>67</v>
      </c>
    </row>
    <row r="18" spans="1:6" ht="12.75">
      <c r="A18" s="33" t="s">
        <v>68</v>
      </c>
      <c r="B18" s="17" t="s">
        <v>69</v>
      </c>
      <c r="E18" s="52"/>
      <c r="F18" s="52"/>
    </row>
    <row r="19" spans="1:6" ht="12.75">
      <c r="A19" s="33"/>
      <c r="B19" s="17"/>
      <c r="E19" s="52"/>
      <c r="F19" s="52"/>
    </row>
    <row r="20" spans="1:9" ht="13.5" thickBot="1">
      <c r="A20" s="19"/>
      <c r="B20" s="19"/>
      <c r="C20" s="19"/>
      <c r="D20" s="19"/>
      <c r="E20" s="50"/>
      <c r="F20" s="50"/>
      <c r="G20" s="50"/>
      <c r="H20" s="50"/>
      <c r="I20" s="50"/>
    </row>
    <row r="21" ht="13.5" thickTop="1"/>
    <row r="25" ht="15.75">
      <c r="C25" s="6"/>
    </row>
    <row r="27" ht="27">
      <c r="C27" s="20"/>
    </row>
    <row r="28" ht="27">
      <c r="C28" s="20"/>
    </row>
    <row r="29" ht="27">
      <c r="C29" s="20"/>
    </row>
    <row r="30" ht="27">
      <c r="C30" s="20"/>
    </row>
  </sheetData>
  <mergeCells count="1">
    <mergeCell ref="E9:F9"/>
  </mergeCells>
  <printOptions/>
  <pageMargins left="0.72" right="0.75" top="0.7874015748031497" bottom="0.1968503937007874" header="0" footer="0"/>
  <pageSetup horizontalDpi="300" verticalDpi="300" orientation="landscape" paperSize="9" r:id="rId3"/>
  <legacyDrawing r:id="rId2"/>
  <oleObjects>
    <oleObject progId="" shapeId="10467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32"/>
  <sheetViews>
    <sheetView showGridLines="0" workbookViewId="0" topLeftCell="A1">
      <selection activeCell="B14" sqref="B14"/>
    </sheetView>
  </sheetViews>
  <sheetFormatPr defaultColWidth="9.140625" defaultRowHeight="12.75"/>
  <cols>
    <col min="1" max="1" width="5.28125" style="8" customWidth="1"/>
    <col min="2" max="2" width="28.57421875" style="8" customWidth="1"/>
    <col min="3" max="3" width="20.00390625" style="8" customWidth="1"/>
    <col min="4" max="4" width="24.140625" style="8" customWidth="1"/>
    <col min="5" max="6" width="7.140625" style="8" customWidth="1"/>
    <col min="7" max="7" width="5.57421875" style="8" bestFit="1" customWidth="1"/>
    <col min="8" max="16384" width="9.140625" style="8" customWidth="1"/>
  </cols>
  <sheetData>
    <row r="1" spans="1:2" ht="20.25">
      <c r="A1" s="23" t="s">
        <v>25</v>
      </c>
      <c r="B1" s="7"/>
    </row>
    <row r="2" spans="1:2" ht="20.25">
      <c r="A2" s="23" t="s">
        <v>26</v>
      </c>
      <c r="B2" s="7"/>
    </row>
    <row r="3" spans="1:2" ht="20.25">
      <c r="A3" s="23" t="s">
        <v>27</v>
      </c>
      <c r="B3" s="7"/>
    </row>
    <row r="4" spans="1:2" ht="15.75">
      <c r="A4" s="14" t="s">
        <v>61</v>
      </c>
      <c r="B4" s="6"/>
    </row>
    <row r="5" spans="1:3" ht="15.75">
      <c r="A5" s="14" t="s">
        <v>56</v>
      </c>
      <c r="B5" s="14"/>
      <c r="C5" s="9"/>
    </row>
    <row r="6" spans="1:9" ht="15.75">
      <c r="A6" s="14" t="s">
        <v>70</v>
      </c>
      <c r="B6" s="14"/>
      <c r="C6" s="9"/>
      <c r="I6" s="10"/>
    </row>
    <row r="7" spans="2:3" ht="12.75">
      <c r="B7" s="9"/>
      <c r="C7" s="9"/>
    </row>
    <row r="8" spans="1:9" ht="15.75">
      <c r="A8" s="44" t="s">
        <v>8</v>
      </c>
      <c r="B8" s="28" t="s">
        <v>3</v>
      </c>
      <c r="C8" s="28" t="s">
        <v>4</v>
      </c>
      <c r="D8" s="29" t="s">
        <v>5</v>
      </c>
      <c r="E8" s="30" t="s">
        <v>68</v>
      </c>
      <c r="F8" s="30" t="s">
        <v>0</v>
      </c>
      <c r="G8" s="30" t="s">
        <v>6</v>
      </c>
      <c r="H8" s="30" t="s">
        <v>7</v>
      </c>
      <c r="I8" s="30" t="s">
        <v>1</v>
      </c>
    </row>
    <row r="9" spans="1:9" ht="18.75">
      <c r="A9" s="45"/>
      <c r="B9" s="25" t="s">
        <v>19</v>
      </c>
      <c r="C9" s="39"/>
      <c r="D9" s="40"/>
      <c r="E9" s="69" t="s">
        <v>7</v>
      </c>
      <c r="F9" s="69"/>
      <c r="G9" s="41"/>
      <c r="H9" s="41" t="s">
        <v>57</v>
      </c>
      <c r="I9" s="41"/>
    </row>
    <row r="10" spans="1:10" ht="31.5">
      <c r="A10" s="31" t="s">
        <v>21</v>
      </c>
      <c r="B10" s="1" t="s">
        <v>47</v>
      </c>
      <c r="C10" s="34" t="s">
        <v>48</v>
      </c>
      <c r="D10" s="1" t="s">
        <v>49</v>
      </c>
      <c r="E10" s="65">
        <v>165</v>
      </c>
      <c r="F10" s="65">
        <v>167</v>
      </c>
      <c r="G10" s="53"/>
      <c r="H10" s="53">
        <f aca="true" t="shared" si="0" ref="H10:H16">E10+F10</f>
        <v>332</v>
      </c>
      <c r="I10" s="55">
        <f aca="true" t="shared" si="1" ref="I10:I16">H10/500*100</f>
        <v>66.4</v>
      </c>
      <c r="J10" s="8" t="s">
        <v>72</v>
      </c>
    </row>
    <row r="11" spans="1:10" ht="31.5">
      <c r="A11" s="31" t="s">
        <v>22</v>
      </c>
      <c r="B11" s="1" t="s">
        <v>38</v>
      </c>
      <c r="C11" s="34" t="s">
        <v>39</v>
      </c>
      <c r="D11" s="1" t="s">
        <v>40</v>
      </c>
      <c r="E11" s="64">
        <v>165</v>
      </c>
      <c r="F11" s="64">
        <v>167</v>
      </c>
      <c r="G11" s="53"/>
      <c r="H11" s="53">
        <f t="shared" si="0"/>
        <v>332</v>
      </c>
      <c r="I11" s="55">
        <f t="shared" si="1"/>
        <v>66.4</v>
      </c>
      <c r="J11" s="8" t="s">
        <v>73</v>
      </c>
    </row>
    <row r="12" spans="1:9" ht="31.5">
      <c r="A12" s="31" t="s">
        <v>23</v>
      </c>
      <c r="B12" s="1" t="s">
        <v>33</v>
      </c>
      <c r="C12" s="34" t="s">
        <v>34</v>
      </c>
      <c r="D12" s="1" t="s">
        <v>35</v>
      </c>
      <c r="E12" s="63">
        <v>167</v>
      </c>
      <c r="F12" s="66">
        <v>164</v>
      </c>
      <c r="G12" s="53"/>
      <c r="H12" s="53">
        <f t="shared" si="0"/>
        <v>331</v>
      </c>
      <c r="I12" s="55">
        <f t="shared" si="1"/>
        <v>66.2</v>
      </c>
    </row>
    <row r="13" spans="1:9" ht="31.5">
      <c r="A13" s="31" t="s">
        <v>24</v>
      </c>
      <c r="B13" s="1" t="s">
        <v>41</v>
      </c>
      <c r="C13" s="34" t="s">
        <v>42</v>
      </c>
      <c r="D13" s="1" t="s">
        <v>43</v>
      </c>
      <c r="E13" s="65">
        <v>153</v>
      </c>
      <c r="F13" s="64">
        <v>157</v>
      </c>
      <c r="G13" s="53"/>
      <c r="H13" s="53">
        <f t="shared" si="0"/>
        <v>310</v>
      </c>
      <c r="I13" s="55">
        <f t="shared" si="1"/>
        <v>62</v>
      </c>
    </row>
    <row r="14" spans="1:9" ht="31.5">
      <c r="A14" s="31" t="s">
        <v>55</v>
      </c>
      <c r="B14" s="35" t="s">
        <v>44</v>
      </c>
      <c r="C14" s="36" t="s">
        <v>45</v>
      </c>
      <c r="D14" s="37" t="s">
        <v>46</v>
      </c>
      <c r="E14" s="65">
        <v>149</v>
      </c>
      <c r="F14" s="64">
        <v>158</v>
      </c>
      <c r="G14" s="53"/>
      <c r="H14" s="53">
        <f t="shared" si="0"/>
        <v>307</v>
      </c>
      <c r="I14" s="55">
        <f t="shared" si="1"/>
        <v>61.4</v>
      </c>
    </row>
    <row r="15" spans="1:9" ht="31.5">
      <c r="A15" s="15">
        <v>6</v>
      </c>
      <c r="B15" s="1" t="s">
        <v>30</v>
      </c>
      <c r="C15" s="2" t="s">
        <v>31</v>
      </c>
      <c r="D15" s="1" t="s">
        <v>32</v>
      </c>
      <c r="E15" s="63">
        <v>141</v>
      </c>
      <c r="F15" s="63">
        <v>157</v>
      </c>
      <c r="G15" s="53"/>
      <c r="H15" s="53">
        <f t="shared" si="0"/>
        <v>298</v>
      </c>
      <c r="I15" s="55">
        <f t="shared" si="1"/>
        <v>59.599999999999994</v>
      </c>
    </row>
    <row r="16" spans="1:9" ht="31.5">
      <c r="A16" s="15">
        <v>7</v>
      </c>
      <c r="B16" s="1" t="s">
        <v>30</v>
      </c>
      <c r="C16" s="2" t="s">
        <v>31</v>
      </c>
      <c r="D16" s="1" t="s">
        <v>71</v>
      </c>
      <c r="E16" s="63">
        <v>135</v>
      </c>
      <c r="F16" s="63">
        <v>144</v>
      </c>
      <c r="G16" s="53"/>
      <c r="H16" s="53">
        <f t="shared" si="0"/>
        <v>279</v>
      </c>
      <c r="I16" s="55">
        <f t="shared" si="1"/>
        <v>55.800000000000004</v>
      </c>
    </row>
    <row r="17" spans="1:10" ht="18.75">
      <c r="A17" s="32"/>
      <c r="B17" s="62" t="s">
        <v>54</v>
      </c>
      <c r="C17" s="21"/>
      <c r="D17" s="38"/>
      <c r="E17" s="42"/>
      <c r="F17" s="42"/>
      <c r="G17" s="54"/>
      <c r="H17" s="54"/>
      <c r="I17" s="56"/>
      <c r="J17" s="43"/>
    </row>
    <row r="18" spans="1:9" ht="31.5">
      <c r="A18" s="31" t="s">
        <v>21</v>
      </c>
      <c r="B18" s="1" t="s">
        <v>38</v>
      </c>
      <c r="C18" s="2" t="s">
        <v>39</v>
      </c>
      <c r="D18" s="1" t="s">
        <v>40</v>
      </c>
      <c r="E18" s="63">
        <v>165</v>
      </c>
      <c r="F18" s="63">
        <v>167</v>
      </c>
      <c r="G18" s="53"/>
      <c r="H18" s="53">
        <f>E18+F18</f>
        <v>332</v>
      </c>
      <c r="I18" s="55">
        <f>H18/500*100</f>
        <v>66.4</v>
      </c>
    </row>
    <row r="19" spans="1:9" ht="31.5">
      <c r="A19" s="31" t="s">
        <v>22</v>
      </c>
      <c r="B19" s="1" t="s">
        <v>33</v>
      </c>
      <c r="C19" s="34" t="s">
        <v>34</v>
      </c>
      <c r="D19" s="1" t="s">
        <v>35</v>
      </c>
      <c r="E19" s="63">
        <v>167</v>
      </c>
      <c r="F19" s="63">
        <v>164</v>
      </c>
      <c r="G19" s="53"/>
      <c r="H19" s="53">
        <f>E19+F19</f>
        <v>331</v>
      </c>
      <c r="I19" s="55">
        <f>H19/500*100</f>
        <v>66.2</v>
      </c>
    </row>
    <row r="20" spans="1:9" ht="31.5">
      <c r="A20" s="31" t="s">
        <v>23</v>
      </c>
      <c r="B20" s="1" t="s">
        <v>53</v>
      </c>
      <c r="C20" s="2" t="s">
        <v>31</v>
      </c>
      <c r="D20" s="1" t="s">
        <v>32</v>
      </c>
      <c r="E20" s="63">
        <v>153</v>
      </c>
      <c r="F20" s="63">
        <v>155</v>
      </c>
      <c r="G20" s="63"/>
      <c r="H20" s="53">
        <f>E20+F20</f>
        <v>308</v>
      </c>
      <c r="I20" s="55">
        <f>H20/500*100</f>
        <v>61.6</v>
      </c>
    </row>
    <row r="21" spans="1:9" ht="31.5">
      <c r="A21" s="46" t="s">
        <v>24</v>
      </c>
      <c r="B21" s="1" t="s">
        <v>36</v>
      </c>
      <c r="C21" s="2" t="s">
        <v>31</v>
      </c>
      <c r="D21" s="1" t="s">
        <v>37</v>
      </c>
      <c r="E21" s="63">
        <v>144</v>
      </c>
      <c r="F21" s="63">
        <v>151</v>
      </c>
      <c r="G21" s="53"/>
      <c r="H21" s="53">
        <f>E21+F21</f>
        <v>295</v>
      </c>
      <c r="I21" s="55">
        <f>H21/500*100</f>
        <v>59</v>
      </c>
    </row>
    <row r="22" spans="1:9" ht="31.5">
      <c r="A22" s="47" t="s">
        <v>55</v>
      </c>
      <c r="B22" s="1" t="s">
        <v>50</v>
      </c>
      <c r="C22" s="2" t="s">
        <v>51</v>
      </c>
      <c r="D22" s="1" t="s">
        <v>52</v>
      </c>
      <c r="E22" s="63">
        <v>140</v>
      </c>
      <c r="F22" s="63">
        <v>150</v>
      </c>
      <c r="G22" s="63"/>
      <c r="H22" s="53">
        <f>E22+F22</f>
        <v>290</v>
      </c>
      <c r="I22" s="55">
        <f>H22/500*100</f>
        <v>57.99999999999999</v>
      </c>
    </row>
    <row r="23" spans="1:2" ht="21.75" customHeight="1">
      <c r="A23" s="8" t="s">
        <v>0</v>
      </c>
      <c r="B23" s="8" t="s">
        <v>67</v>
      </c>
    </row>
    <row r="24" spans="1:2" ht="12.75">
      <c r="A24" s="8" t="s">
        <v>68</v>
      </c>
      <c r="B24" s="8" t="s">
        <v>69</v>
      </c>
    </row>
    <row r="27" ht="15.75">
      <c r="C27" s="6"/>
    </row>
    <row r="29" ht="27">
      <c r="C29" s="20"/>
    </row>
    <row r="30" ht="27">
      <c r="C30" s="20"/>
    </row>
    <row r="31" ht="27">
      <c r="C31" s="20"/>
    </row>
    <row r="32" ht="27">
      <c r="C32" s="20"/>
    </row>
  </sheetData>
  <mergeCells count="1">
    <mergeCell ref="E9:F9"/>
  </mergeCells>
  <printOptions/>
  <pageMargins left="0.79" right="0.75" top="0.32" bottom="0.1968503937007874" header="0" footer="0"/>
  <pageSetup fitToHeight="1" fitToWidth="1" horizontalDpi="300" verticalDpi="300" orientation="landscape" paperSize="9" scale="97" r:id="rId3"/>
  <legacyDrawing r:id="rId2"/>
  <oleObjects>
    <oleObject progId="" shapeId="105380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0"/>
  <sheetViews>
    <sheetView showGridLines="0" workbookViewId="0" topLeftCell="A1">
      <selection activeCell="K7" sqref="K7"/>
    </sheetView>
  </sheetViews>
  <sheetFormatPr defaultColWidth="9.140625" defaultRowHeight="12.75"/>
  <cols>
    <col min="1" max="1" width="5.421875" style="8" customWidth="1"/>
    <col min="2" max="2" width="28.57421875" style="8" customWidth="1"/>
    <col min="3" max="3" width="20.00390625" style="8" customWidth="1"/>
    <col min="4" max="4" width="22.421875" style="8" customWidth="1"/>
    <col min="5" max="6" width="7.140625" style="8" customWidth="1"/>
    <col min="7" max="7" width="5.8515625" style="8" customWidth="1"/>
    <col min="8" max="16384" width="9.140625" style="8" customWidth="1"/>
  </cols>
  <sheetData>
    <row r="1" spans="1:2" ht="20.25">
      <c r="A1" s="23" t="s">
        <v>25</v>
      </c>
      <c r="B1" s="7"/>
    </row>
    <row r="2" spans="1:2" ht="20.25">
      <c r="A2" s="23" t="s">
        <v>26</v>
      </c>
      <c r="B2" s="7"/>
    </row>
    <row r="3" spans="1:2" ht="20.25">
      <c r="A3" s="23" t="s">
        <v>27</v>
      </c>
      <c r="B3" s="7"/>
    </row>
    <row r="4" spans="1:2" ht="15.75">
      <c r="A4" s="14" t="s">
        <v>61</v>
      </c>
      <c r="B4" s="6"/>
    </row>
    <row r="5" spans="1:3" ht="15.75">
      <c r="A5" s="14" t="s">
        <v>60</v>
      </c>
      <c r="B5" s="14"/>
      <c r="C5" s="9"/>
    </row>
    <row r="6" spans="1:9" ht="15.75">
      <c r="A6" s="14" t="s">
        <v>58</v>
      </c>
      <c r="B6" s="14"/>
      <c r="C6" s="9"/>
      <c r="I6" s="10"/>
    </row>
    <row r="7" spans="2:3" ht="12.75">
      <c r="B7" s="9"/>
      <c r="C7" s="9"/>
    </row>
    <row r="8" spans="1:9" ht="15.75">
      <c r="A8" s="28" t="s">
        <v>8</v>
      </c>
      <c r="B8" s="28" t="s">
        <v>3</v>
      </c>
      <c r="C8" s="28" t="s">
        <v>4</v>
      </c>
      <c r="D8" s="29" t="s">
        <v>5</v>
      </c>
      <c r="E8" s="30" t="s">
        <v>68</v>
      </c>
      <c r="F8" s="30" t="s">
        <v>0</v>
      </c>
      <c r="G8" s="30" t="s">
        <v>6</v>
      </c>
      <c r="H8" s="30" t="s">
        <v>7</v>
      </c>
      <c r="I8" s="30" t="s">
        <v>1</v>
      </c>
    </row>
    <row r="9" spans="1:9" ht="12.75">
      <c r="A9" s="11"/>
      <c r="B9" s="11"/>
      <c r="C9" s="11"/>
      <c r="D9" s="12"/>
      <c r="E9" s="68" t="s">
        <v>7</v>
      </c>
      <c r="F9" s="68"/>
      <c r="G9" s="12"/>
      <c r="H9" s="48" t="s">
        <v>59</v>
      </c>
      <c r="I9" s="13"/>
    </row>
    <row r="10" spans="1:9" ht="18.75">
      <c r="A10" s="11"/>
      <c r="B10" s="25" t="s">
        <v>19</v>
      </c>
      <c r="C10" s="11"/>
      <c r="D10" s="12"/>
      <c r="E10" s="13"/>
      <c r="F10" s="13"/>
      <c r="G10" s="12"/>
      <c r="H10" s="13"/>
      <c r="I10" s="13"/>
    </row>
    <row r="11" spans="1:9" ht="31.5">
      <c r="A11" s="31" t="s">
        <v>21</v>
      </c>
      <c r="B11" s="1" t="s">
        <v>9</v>
      </c>
      <c r="C11" s="2" t="s">
        <v>10</v>
      </c>
      <c r="D11" s="5" t="s">
        <v>11</v>
      </c>
      <c r="E11" s="53">
        <v>196</v>
      </c>
      <c r="F11" s="53">
        <v>212</v>
      </c>
      <c r="G11" s="53"/>
      <c r="H11" s="53">
        <f>E11+F11</f>
        <v>408</v>
      </c>
      <c r="I11" s="55">
        <f>H11/700*100</f>
        <v>58.285714285714285</v>
      </c>
    </row>
    <row r="12" spans="1:9" ht="33.75" customHeight="1">
      <c r="A12" s="32"/>
      <c r="B12" s="62" t="s">
        <v>20</v>
      </c>
      <c r="C12" s="21"/>
      <c r="D12" s="22"/>
      <c r="E12" s="54"/>
      <c r="F12" s="54"/>
      <c r="G12" s="54"/>
      <c r="H12" s="54"/>
      <c r="I12" s="57"/>
    </row>
    <row r="13" spans="1:9" ht="31.5">
      <c r="A13" s="31" t="s">
        <v>21</v>
      </c>
      <c r="B13" s="1" t="s">
        <v>12</v>
      </c>
      <c r="C13" s="2" t="s">
        <v>13</v>
      </c>
      <c r="D13" s="1" t="s">
        <v>14</v>
      </c>
      <c r="E13" s="53">
        <v>208</v>
      </c>
      <c r="F13" s="53">
        <v>237</v>
      </c>
      <c r="G13" s="53"/>
      <c r="H13" s="53">
        <f>E13+F13</f>
        <v>445</v>
      </c>
      <c r="I13" s="55">
        <f>H13/700*100</f>
        <v>63.57142857142857</v>
      </c>
    </row>
    <row r="14" spans="1:9" ht="31.5">
      <c r="A14" s="31" t="s">
        <v>22</v>
      </c>
      <c r="B14" s="3" t="s">
        <v>18</v>
      </c>
      <c r="C14" s="4" t="s">
        <v>10</v>
      </c>
      <c r="D14" s="5" t="s">
        <v>11</v>
      </c>
      <c r="E14" s="63">
        <v>208</v>
      </c>
      <c r="F14" s="63">
        <v>228</v>
      </c>
      <c r="G14" s="27"/>
      <c r="H14" s="53">
        <f>E14+F14</f>
        <v>436</v>
      </c>
      <c r="I14" s="55">
        <f>H14/700*100</f>
        <v>62.28571428571429</v>
      </c>
    </row>
    <row r="15" spans="1:9" ht="31.5">
      <c r="A15" s="31" t="s">
        <v>23</v>
      </c>
      <c r="B15" s="1" t="s">
        <v>15</v>
      </c>
      <c r="C15" s="2" t="s">
        <v>16</v>
      </c>
      <c r="D15" s="1" t="s">
        <v>17</v>
      </c>
      <c r="E15" s="53">
        <v>195</v>
      </c>
      <c r="F15" s="53">
        <v>228</v>
      </c>
      <c r="G15" s="53"/>
      <c r="H15" s="53">
        <f>E15+F15</f>
        <v>423</v>
      </c>
      <c r="I15" s="55">
        <f>H15/700*100</f>
        <v>60.42857142857143</v>
      </c>
    </row>
    <row r="16" spans="1:9" ht="31.5">
      <c r="A16" s="67" t="s">
        <v>24</v>
      </c>
      <c r="B16" s="3" t="s">
        <v>44</v>
      </c>
      <c r="C16" s="4" t="s">
        <v>45</v>
      </c>
      <c r="D16" s="5" t="s">
        <v>46</v>
      </c>
      <c r="E16" s="53">
        <v>190</v>
      </c>
      <c r="F16" s="53">
        <v>206</v>
      </c>
      <c r="G16" s="53"/>
      <c r="H16" s="53">
        <f>E16+F16</f>
        <v>396</v>
      </c>
      <c r="I16" s="55">
        <f>H16/700*100</f>
        <v>56.57142857142857</v>
      </c>
    </row>
    <row r="17" spans="1:2" ht="12.75">
      <c r="A17" s="16"/>
      <c r="B17" s="17"/>
    </row>
    <row r="18" spans="1:6" ht="12.75">
      <c r="A18" s="16" t="s">
        <v>0</v>
      </c>
      <c r="B18" s="17" t="s">
        <v>67</v>
      </c>
      <c r="E18" s="18"/>
      <c r="F18" s="18"/>
    </row>
    <row r="19" spans="1:6" ht="12.75">
      <c r="A19" s="16" t="s">
        <v>68</v>
      </c>
      <c r="B19" s="17" t="s">
        <v>69</v>
      </c>
      <c r="E19" s="18"/>
      <c r="F19" s="18"/>
    </row>
    <row r="20" spans="1:9" ht="13.5" thickBot="1">
      <c r="A20" s="19"/>
      <c r="B20" s="19"/>
      <c r="C20" s="19"/>
      <c r="D20" s="19"/>
      <c r="E20" s="19"/>
      <c r="F20" s="19"/>
      <c r="G20" s="19"/>
      <c r="H20" s="19"/>
      <c r="I20" s="19"/>
    </row>
    <row r="21" ht="13.5" thickTop="1"/>
    <row r="25" ht="15.75">
      <c r="C25" s="6"/>
    </row>
    <row r="27" ht="27">
      <c r="C27" s="20"/>
    </row>
    <row r="28" ht="27">
      <c r="C28" s="20"/>
    </row>
    <row r="29" ht="27">
      <c r="C29" s="20"/>
    </row>
    <row r="30" ht="27">
      <c r="C30" s="20"/>
    </row>
  </sheetData>
  <mergeCells count="1">
    <mergeCell ref="E9:F9"/>
  </mergeCells>
  <printOptions/>
  <pageMargins left="0.85" right="0.75" top="0.7874015748031497" bottom="0.1968503937007874" header="0" footer="0"/>
  <pageSetup horizontalDpi="300" verticalDpi="300" orientation="landscape" paperSize="9" r:id="rId3"/>
  <legacyDrawing r:id="rId2"/>
  <oleObjects>
    <oleObject progId="" shapeId="488617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33"/>
  <sheetViews>
    <sheetView showGridLines="0" tabSelected="1" workbookViewId="0" topLeftCell="A7">
      <selection activeCell="H19" sqref="H19:I19"/>
    </sheetView>
  </sheetViews>
  <sheetFormatPr defaultColWidth="9.140625" defaultRowHeight="12.75"/>
  <cols>
    <col min="1" max="1" width="4.28125" style="8" customWidth="1"/>
    <col min="2" max="2" width="28.57421875" style="8" customWidth="1"/>
    <col min="3" max="3" width="20.00390625" style="8" customWidth="1"/>
    <col min="4" max="4" width="19.140625" style="8" customWidth="1"/>
    <col min="5" max="6" width="7.140625" style="8" customWidth="1"/>
    <col min="7" max="7" width="5.28125" style="8" customWidth="1"/>
    <col min="8" max="16384" width="9.140625" style="8" customWidth="1"/>
  </cols>
  <sheetData>
    <row r="1" spans="1:2" ht="20.25">
      <c r="A1" s="23" t="s">
        <v>25</v>
      </c>
      <c r="B1" s="7"/>
    </row>
    <row r="2" spans="1:2" ht="20.25">
      <c r="A2" s="23" t="s">
        <v>26</v>
      </c>
      <c r="B2" s="7"/>
    </row>
    <row r="3" spans="1:2" ht="20.25">
      <c r="A3" s="23" t="s">
        <v>27</v>
      </c>
      <c r="B3" s="7"/>
    </row>
    <row r="4" spans="1:2" ht="15.75">
      <c r="A4" s="14" t="s">
        <v>61</v>
      </c>
      <c r="B4" s="6"/>
    </row>
    <row r="5" spans="1:3" ht="15.75">
      <c r="A5" s="14" t="s">
        <v>66</v>
      </c>
      <c r="B5" s="14"/>
      <c r="C5" s="9"/>
    </row>
    <row r="6" spans="1:9" ht="15.75">
      <c r="A6" s="14" t="s">
        <v>64</v>
      </c>
      <c r="B6" s="14"/>
      <c r="C6" s="9"/>
      <c r="I6" s="10"/>
    </row>
    <row r="7" spans="2:3" ht="12.75">
      <c r="B7" s="9"/>
      <c r="C7" s="9"/>
    </row>
    <row r="8" spans="1:9" ht="15.75">
      <c r="A8" s="28" t="s">
        <v>8</v>
      </c>
      <c r="B8" s="28" t="s">
        <v>3</v>
      </c>
      <c r="C8" s="28" t="s">
        <v>4</v>
      </c>
      <c r="D8" s="29" t="s">
        <v>5</v>
      </c>
      <c r="E8" s="30" t="s">
        <v>68</v>
      </c>
      <c r="F8" s="30" t="s">
        <v>0</v>
      </c>
      <c r="G8" s="30" t="s">
        <v>6</v>
      </c>
      <c r="H8" s="30" t="s">
        <v>7</v>
      </c>
      <c r="I8" s="30" t="s">
        <v>1</v>
      </c>
    </row>
    <row r="9" spans="1:9" ht="12.75">
      <c r="A9" s="39"/>
      <c r="B9" s="39"/>
      <c r="C9" s="39"/>
      <c r="D9" s="40"/>
      <c r="E9" s="68" t="s">
        <v>7</v>
      </c>
      <c r="F9" s="68"/>
      <c r="G9" s="41"/>
      <c r="H9" s="60" t="s">
        <v>65</v>
      </c>
      <c r="I9" s="41"/>
    </row>
    <row r="10" spans="1:9" ht="18.75">
      <c r="A10" s="11"/>
      <c r="B10" s="25" t="s">
        <v>19</v>
      </c>
      <c r="C10" s="11"/>
      <c r="D10" s="12"/>
      <c r="E10" s="13"/>
      <c r="F10" s="13"/>
      <c r="G10" s="12"/>
      <c r="H10" s="13"/>
      <c r="I10" s="13"/>
    </row>
    <row r="11" spans="1:9" ht="31.5">
      <c r="A11" s="47" t="s">
        <v>21</v>
      </c>
      <c r="B11" s="1" t="s">
        <v>47</v>
      </c>
      <c r="C11" s="2" t="s">
        <v>48</v>
      </c>
      <c r="D11" s="1" t="s">
        <v>49</v>
      </c>
      <c r="E11" s="63">
        <v>177</v>
      </c>
      <c r="F11" s="63">
        <v>185</v>
      </c>
      <c r="G11" s="53"/>
      <c r="H11" s="53">
        <f>E11+F11</f>
        <v>362</v>
      </c>
      <c r="I11" s="55">
        <f>H11/520*100</f>
        <v>69.61538461538461</v>
      </c>
    </row>
    <row r="12" spans="1:9" ht="31.5">
      <c r="A12" s="47" t="s">
        <v>22</v>
      </c>
      <c r="B12" s="1" t="s">
        <v>38</v>
      </c>
      <c r="C12" s="2" t="s">
        <v>39</v>
      </c>
      <c r="D12" s="1" t="s">
        <v>40</v>
      </c>
      <c r="E12" s="63">
        <v>169</v>
      </c>
      <c r="F12" s="63">
        <v>180</v>
      </c>
      <c r="G12" s="53"/>
      <c r="H12" s="53">
        <f>E12+F12</f>
        <v>349</v>
      </c>
      <c r="I12" s="55">
        <f>H12/520*100</f>
        <v>67.11538461538461</v>
      </c>
    </row>
    <row r="13" spans="1:9" ht="31.5">
      <c r="A13" s="47" t="s">
        <v>23</v>
      </c>
      <c r="B13" s="1" t="s">
        <v>33</v>
      </c>
      <c r="C13" s="34" t="s">
        <v>34</v>
      </c>
      <c r="D13" s="1" t="s">
        <v>35</v>
      </c>
      <c r="E13" s="63">
        <v>166</v>
      </c>
      <c r="F13" s="63">
        <v>177</v>
      </c>
      <c r="G13" s="53"/>
      <c r="H13" s="53">
        <f>E13+F13</f>
        <v>343</v>
      </c>
      <c r="I13" s="55">
        <f>H13/520*100</f>
        <v>65.96153846153847</v>
      </c>
    </row>
    <row r="14" spans="1:9" ht="31.5">
      <c r="A14" s="47" t="s">
        <v>24</v>
      </c>
      <c r="B14" s="1" t="s">
        <v>62</v>
      </c>
      <c r="C14" s="34" t="s">
        <v>63</v>
      </c>
      <c r="D14" s="1" t="s">
        <v>71</v>
      </c>
      <c r="E14" s="63">
        <v>143</v>
      </c>
      <c r="F14" s="63">
        <v>159</v>
      </c>
      <c r="G14" s="53"/>
      <c r="H14" s="53">
        <f>E14+F14</f>
        <v>302</v>
      </c>
      <c r="I14" s="55">
        <f>H14/520*100</f>
        <v>58.07692307692308</v>
      </c>
    </row>
    <row r="15" spans="1:9" ht="31.5" customHeight="1">
      <c r="A15" s="59"/>
      <c r="B15" s="62" t="s">
        <v>54</v>
      </c>
      <c r="C15" s="58"/>
      <c r="D15" s="38"/>
      <c r="E15" s="61"/>
      <c r="F15" s="61"/>
      <c r="G15" s="54"/>
      <c r="H15" s="54"/>
      <c r="I15" s="57"/>
    </row>
    <row r="16" spans="1:9" ht="31.5">
      <c r="A16" s="47" t="s">
        <v>21</v>
      </c>
      <c r="B16" s="1" t="s">
        <v>38</v>
      </c>
      <c r="C16" s="2" t="s">
        <v>39</v>
      </c>
      <c r="D16" s="1" t="s">
        <v>40</v>
      </c>
      <c r="E16" s="63">
        <v>169</v>
      </c>
      <c r="F16" s="63">
        <v>180</v>
      </c>
      <c r="G16" s="53"/>
      <c r="H16" s="53">
        <f>E16+F16</f>
        <v>349</v>
      </c>
      <c r="I16" s="55">
        <f>H16/520*100</f>
        <v>67.11538461538461</v>
      </c>
    </row>
    <row r="17" spans="1:9" ht="31.5">
      <c r="A17" s="47" t="s">
        <v>22</v>
      </c>
      <c r="B17" s="1" t="s">
        <v>33</v>
      </c>
      <c r="C17" s="34" t="s">
        <v>34</v>
      </c>
      <c r="D17" s="1" t="s">
        <v>35</v>
      </c>
      <c r="E17" s="63">
        <v>166</v>
      </c>
      <c r="F17" s="63">
        <v>177</v>
      </c>
      <c r="G17" s="63"/>
      <c r="H17" s="53">
        <f>E17+F17</f>
        <v>343</v>
      </c>
      <c r="I17" s="55">
        <f>H17/520*100</f>
        <v>65.96153846153847</v>
      </c>
    </row>
    <row r="18" spans="1:9" ht="31.5">
      <c r="A18" s="47" t="s">
        <v>23</v>
      </c>
      <c r="B18" s="1" t="s">
        <v>50</v>
      </c>
      <c r="C18" s="2" t="s">
        <v>51</v>
      </c>
      <c r="D18" s="1" t="s">
        <v>52</v>
      </c>
      <c r="E18" s="63">
        <v>141</v>
      </c>
      <c r="F18" s="63">
        <v>151</v>
      </c>
      <c r="G18" s="53"/>
      <c r="H18" s="53">
        <f>E18+F18</f>
        <v>292</v>
      </c>
      <c r="I18" s="55">
        <f>H18/520*100</f>
        <v>56.15384615384615</v>
      </c>
    </row>
    <row r="19" spans="1:9" ht="47.25" customHeight="1">
      <c r="A19" s="47"/>
      <c r="B19" s="1" t="s">
        <v>36</v>
      </c>
      <c r="C19" s="2" t="s">
        <v>31</v>
      </c>
      <c r="D19" s="1" t="s">
        <v>37</v>
      </c>
      <c r="E19" s="63"/>
      <c r="F19" s="63"/>
      <c r="G19" s="53"/>
      <c r="H19" s="70" t="s">
        <v>74</v>
      </c>
      <c r="I19" s="71"/>
    </row>
    <row r="20" spans="1:2" ht="12.75">
      <c r="A20" s="16"/>
      <c r="B20" s="17"/>
    </row>
    <row r="21" spans="1:6" ht="12.75">
      <c r="A21" s="16" t="s">
        <v>0</v>
      </c>
      <c r="B21" s="17" t="s">
        <v>67</v>
      </c>
      <c r="E21" s="18"/>
      <c r="F21" s="18"/>
    </row>
    <row r="22" spans="1:6" ht="12.75">
      <c r="A22" s="16" t="s">
        <v>68</v>
      </c>
      <c r="B22" s="17" t="s">
        <v>69</v>
      </c>
      <c r="E22" s="18"/>
      <c r="F22" s="18"/>
    </row>
    <row r="23" spans="1:9" ht="13.5" thickBot="1">
      <c r="A23" s="19"/>
      <c r="B23" s="19"/>
      <c r="C23" s="19"/>
      <c r="D23" s="19"/>
      <c r="E23" s="19"/>
      <c r="F23" s="19"/>
      <c r="G23" s="19"/>
      <c r="H23" s="19"/>
      <c r="I23" s="19"/>
    </row>
    <row r="24" ht="13.5" thickTop="1"/>
    <row r="28" ht="15.75">
      <c r="C28" s="6"/>
    </row>
    <row r="30" ht="27">
      <c r="C30" s="20"/>
    </row>
    <row r="31" ht="27">
      <c r="C31" s="20"/>
    </row>
    <row r="32" ht="27">
      <c r="C32" s="20"/>
    </row>
    <row r="33" ht="27">
      <c r="C33" s="20"/>
    </row>
  </sheetData>
  <mergeCells count="2">
    <mergeCell ref="E9:F9"/>
    <mergeCell ref="H19:I19"/>
  </mergeCells>
  <printOptions/>
  <pageMargins left="0.83" right="0.75" top="0.7874015748031497" bottom="0.1968503937007874" header="0" footer="0"/>
  <pageSetup horizontalDpi="300" verticalDpi="300" orientation="landscape" paperSize="9" r:id="rId3"/>
  <legacyDrawing r:id="rId2"/>
  <oleObjects>
    <oleObject progId="" shapeId="13160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</dc:creator>
  <cp:keywords/>
  <dc:description/>
  <cp:lastModifiedBy>U.Kaasiku</cp:lastModifiedBy>
  <cp:lastPrinted>2008-08-23T12:55:50Z</cp:lastPrinted>
  <dcterms:created xsi:type="dcterms:W3CDTF">2007-07-16T08:01:59Z</dcterms:created>
  <dcterms:modified xsi:type="dcterms:W3CDTF">2008-08-23T21:36:38Z</dcterms:modified>
  <cp:category/>
  <cp:version/>
  <cp:contentType/>
  <cp:contentStatus/>
</cp:coreProperties>
</file>